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FinText\"/>
    </mc:Choice>
  </mc:AlternateContent>
  <xr:revisionPtr revIDLastSave="0" documentId="13_ncr:1_{78D5C5F4-7BF6-4506-8477-9C55BF3F14D7}" xr6:coauthVersionLast="44" xr6:coauthVersionMax="44" xr10:uidLastSave="{00000000-0000-0000-0000-000000000000}"/>
  <bookViews>
    <workbookView xWindow="-120" yWindow="-120" windowWidth="19440" windowHeight="15000" activeTab="2" xr2:uid="{DC730C8C-2B72-4A3F-A075-6105CB626D80}"/>
  </bookViews>
  <sheets>
    <sheet name="FTE" sheetId="1" r:id="rId1"/>
    <sheet name="Apps Etc." sheetId="2" r:id="rId2"/>
    <sheet name="Distribu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3" l="1"/>
  <c r="D32" i="3"/>
  <c r="C32" i="3"/>
  <c r="B32" i="3"/>
  <c r="C29" i="3"/>
  <c r="D29" i="3"/>
  <c r="E29" i="3"/>
  <c r="B29" i="3"/>
  <c r="E23" i="3"/>
  <c r="D23" i="3"/>
  <c r="C23" i="3"/>
  <c r="B23" i="3"/>
  <c r="C20" i="3"/>
  <c r="D20" i="3"/>
  <c r="E20" i="3"/>
  <c r="B20" i="3"/>
  <c r="E14" i="3"/>
  <c r="D14" i="3"/>
  <c r="C14" i="3"/>
  <c r="B14" i="3"/>
  <c r="E11" i="3"/>
  <c r="D11" i="3"/>
  <c r="C11" i="3"/>
  <c r="B11" i="3"/>
  <c r="E8" i="3"/>
  <c r="D8" i="3"/>
  <c r="C8" i="3"/>
  <c r="B8" i="3"/>
  <c r="C5" i="3"/>
  <c r="D5" i="3"/>
  <c r="E5" i="3"/>
  <c r="B5" i="3"/>
  <c r="D51" i="2"/>
  <c r="E51" i="2"/>
  <c r="F51" i="2"/>
  <c r="G51" i="2"/>
  <c r="H51" i="2"/>
  <c r="D66" i="2"/>
  <c r="E66" i="2"/>
  <c r="F66" i="2"/>
  <c r="G66" i="2"/>
  <c r="H66" i="2"/>
  <c r="C68" i="2"/>
  <c r="C66" i="2"/>
  <c r="C51" i="2"/>
  <c r="G65" i="1"/>
  <c r="G67" i="1" s="1"/>
  <c r="D67" i="1"/>
  <c r="E67" i="1"/>
  <c r="F67" i="1"/>
  <c r="C67" i="1"/>
  <c r="D65" i="1"/>
  <c r="E65" i="1"/>
  <c r="F65" i="1"/>
  <c r="C65" i="1"/>
  <c r="D51" i="1"/>
  <c r="E51" i="1"/>
  <c r="F51" i="1"/>
  <c r="G51" i="1"/>
  <c r="C51" i="1"/>
  <c r="H68" i="2" l="1"/>
  <c r="G68" i="2"/>
  <c r="F68" i="2"/>
  <c r="D68" i="2"/>
  <c r="E68" i="2"/>
</calcChain>
</file>

<file path=xl/sharedStrings.xml><?xml version="1.0" encoding="utf-8"?>
<sst xmlns="http://schemas.openxmlformats.org/spreadsheetml/2006/main" count="153" uniqueCount="74">
  <si>
    <t>Enrollment Statistics for SCCC</t>
  </si>
  <si>
    <t>Fall of:</t>
  </si>
  <si>
    <t>Undergraduates -- FTE</t>
  </si>
  <si>
    <t>Division of the Arts</t>
  </si>
  <si>
    <t>Art</t>
  </si>
  <si>
    <t>Communication &amp; Film</t>
  </si>
  <si>
    <t>Music</t>
  </si>
  <si>
    <t>Theatre &amp; Dance</t>
  </si>
  <si>
    <t>School of Business</t>
  </si>
  <si>
    <t>Accounting</t>
  </si>
  <si>
    <t>Management</t>
  </si>
  <si>
    <t>Marketing</t>
  </si>
  <si>
    <t>Finance</t>
  </si>
  <si>
    <t>School of Education</t>
  </si>
  <si>
    <t>Elementary</t>
  </si>
  <si>
    <t>Industrial</t>
  </si>
  <si>
    <t>Secondary &amp; Continuing Ed.</t>
  </si>
  <si>
    <t>Social &amp; Psych. Fdtn.</t>
  </si>
  <si>
    <t>School Services</t>
  </si>
  <si>
    <t>Division of Humanities</t>
  </si>
  <si>
    <t>English</t>
  </si>
  <si>
    <t>Germanic and Slavic Lang.</t>
  </si>
  <si>
    <t>History</t>
  </si>
  <si>
    <t>Philosophy</t>
  </si>
  <si>
    <t>Romance Languages</t>
  </si>
  <si>
    <t>Speech</t>
  </si>
  <si>
    <t>Division of Social Science</t>
  </si>
  <si>
    <t>Anthropology</t>
  </si>
  <si>
    <t>Economics</t>
  </si>
  <si>
    <t>Ethnic Studies</t>
  </si>
  <si>
    <t>Political Science</t>
  </si>
  <si>
    <t>Psychology</t>
  </si>
  <si>
    <t>Sociology</t>
  </si>
  <si>
    <t>Undeclared</t>
  </si>
  <si>
    <t>Total Undergraduate</t>
  </si>
  <si>
    <t>Nursing</t>
  </si>
  <si>
    <t>Division of Science</t>
  </si>
  <si>
    <t>Biology</t>
  </si>
  <si>
    <t>Chemistry</t>
  </si>
  <si>
    <t>Computer Science</t>
  </si>
  <si>
    <t>Mathematics</t>
  </si>
  <si>
    <t>Physics</t>
  </si>
  <si>
    <t>Graduates -- FTE</t>
  </si>
  <si>
    <t>MBA</t>
  </si>
  <si>
    <t>Total Graduate</t>
  </si>
  <si>
    <t>Total Student FTE</t>
  </si>
  <si>
    <t>Graduates</t>
  </si>
  <si>
    <t>During</t>
  </si>
  <si>
    <t>AY 2018</t>
  </si>
  <si>
    <t>Applications</t>
  </si>
  <si>
    <t>At this Time</t>
  </si>
  <si>
    <t>Last Year</t>
  </si>
  <si>
    <t>Total</t>
  </si>
  <si>
    <t>Apps</t>
  </si>
  <si>
    <t>For Fall 2018</t>
  </si>
  <si>
    <t>Total New</t>
  </si>
  <si>
    <t>Students</t>
  </si>
  <si>
    <t>Fall 2018</t>
  </si>
  <si>
    <t>To-date</t>
  </si>
  <si>
    <t>For Fall 2019</t>
  </si>
  <si>
    <t xml:space="preserve">Majors </t>
  </si>
  <si>
    <t>Declared</t>
  </si>
  <si>
    <t>During 2018</t>
  </si>
  <si>
    <t>Undergraduates</t>
  </si>
  <si>
    <t>Totals -- Ugrads/Grads (headcounts)</t>
  </si>
  <si>
    <t>Undergraduates by Level</t>
  </si>
  <si>
    <t>Freshmen</t>
  </si>
  <si>
    <t>Sophomores</t>
  </si>
  <si>
    <t>Juniors</t>
  </si>
  <si>
    <t>Seniors</t>
  </si>
  <si>
    <t>Undergraduates by Full-time/Part-time</t>
  </si>
  <si>
    <t>Full-time</t>
  </si>
  <si>
    <t>Part-time</t>
  </si>
  <si>
    <t>Graduates by Full-time/Part-time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</si>
</sst>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center"/>
    </xf>
    <xf numFmtId="165" fontId="0" fillId="0" borderId="4" xfId="1" applyNumberFormat="1" applyFont="1" applyBorder="1"/>
    <xf numFmtId="166" fontId="0" fillId="0" borderId="0" xfId="2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2" fillId="0" borderId="0" xfId="1" applyNumberFormat="1" applyFont="1"/>
    <xf numFmtId="165" fontId="2" fillId="0" borderId="1" xfId="1" applyNumberFormat="1" applyFont="1" applyBorder="1"/>
    <xf numFmtId="165" fontId="2" fillId="0" borderId="3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7376-AEA2-4622-BE75-328132A68FD2}">
  <dimension ref="A1:G68"/>
  <sheetViews>
    <sheetView topLeftCell="A28" zoomScale="80" zoomScaleNormal="80" workbookViewId="0">
      <selection activeCell="N10" sqref="N10"/>
    </sheetView>
  </sheetViews>
  <sheetFormatPr defaultRowHeight="15" x14ac:dyDescent="0.25"/>
  <cols>
    <col min="1" max="1" width="2.85546875" customWidth="1"/>
    <col min="2" max="2" width="40.42578125" customWidth="1"/>
    <col min="3" max="3" width="9.7109375" bestFit="1" customWidth="1"/>
    <col min="4" max="6" width="9.5703125" bestFit="1" customWidth="1"/>
    <col min="7" max="7" width="9.28515625" bestFit="1" customWidth="1"/>
  </cols>
  <sheetData>
    <row r="1" spans="1:7" ht="15.75" x14ac:dyDescent="0.25">
      <c r="A1" s="10"/>
      <c r="B1" s="10"/>
      <c r="C1" s="11" t="s">
        <v>0</v>
      </c>
      <c r="D1" s="11"/>
      <c r="E1" s="11"/>
      <c r="F1" s="11"/>
      <c r="G1" s="11"/>
    </row>
    <row r="2" spans="1:7" ht="15.75" x14ac:dyDescent="0.25">
      <c r="A2" s="10"/>
      <c r="B2" s="10"/>
      <c r="C2" s="10" t="s">
        <v>1</v>
      </c>
      <c r="D2" s="10"/>
      <c r="E2" s="10"/>
      <c r="F2" s="10"/>
      <c r="G2" s="10"/>
    </row>
    <row r="3" spans="1:7" ht="15.75" x14ac:dyDescent="0.25">
      <c r="A3" s="10"/>
      <c r="B3" s="10"/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</row>
    <row r="4" spans="1:7" ht="15.75" x14ac:dyDescent="0.25">
      <c r="A4" s="10"/>
      <c r="B4" s="10"/>
      <c r="C4" s="13" t="s">
        <v>2</v>
      </c>
      <c r="D4" s="14"/>
      <c r="E4" s="14"/>
      <c r="F4" s="14"/>
      <c r="G4" s="14"/>
    </row>
    <row r="5" spans="1:7" ht="15.75" x14ac:dyDescent="0.25">
      <c r="A5" s="10" t="s">
        <v>3</v>
      </c>
      <c r="B5" s="10"/>
      <c r="C5" s="10"/>
      <c r="D5" s="10"/>
      <c r="E5" s="10"/>
      <c r="F5" s="10"/>
      <c r="G5" s="10"/>
    </row>
    <row r="6" spans="1:7" ht="15.75" x14ac:dyDescent="0.25">
      <c r="A6" s="10"/>
      <c r="B6" s="10" t="s">
        <v>4</v>
      </c>
      <c r="C6" s="15">
        <v>170</v>
      </c>
      <c r="D6" s="15">
        <v>162</v>
      </c>
      <c r="E6" s="15">
        <v>163</v>
      </c>
      <c r="F6" s="15">
        <v>160</v>
      </c>
      <c r="G6" s="15"/>
    </row>
    <row r="7" spans="1:7" ht="15.75" x14ac:dyDescent="0.25">
      <c r="A7" s="10"/>
      <c r="B7" s="10" t="s">
        <v>5</v>
      </c>
      <c r="C7" s="15">
        <v>370</v>
      </c>
      <c r="D7" s="15">
        <v>415</v>
      </c>
      <c r="E7" s="15">
        <v>347</v>
      </c>
      <c r="F7" s="15">
        <v>345</v>
      </c>
      <c r="G7" s="15"/>
    </row>
    <row r="8" spans="1:7" ht="15.75" x14ac:dyDescent="0.25">
      <c r="A8" s="10"/>
      <c r="B8" s="10" t="s">
        <v>6</v>
      </c>
      <c r="C8" s="15">
        <v>160</v>
      </c>
      <c r="D8" s="15">
        <v>142</v>
      </c>
      <c r="E8" s="15">
        <v>155</v>
      </c>
      <c r="F8" s="15">
        <v>130</v>
      </c>
      <c r="G8" s="15"/>
    </row>
    <row r="9" spans="1:7" ht="15.75" x14ac:dyDescent="0.25">
      <c r="A9" s="10"/>
      <c r="B9" s="10" t="s">
        <v>7</v>
      </c>
      <c r="C9" s="15">
        <v>91</v>
      </c>
      <c r="D9" s="15">
        <v>62</v>
      </c>
      <c r="E9" s="15">
        <v>78</v>
      </c>
      <c r="F9" s="15">
        <v>67</v>
      </c>
      <c r="G9" s="15"/>
    </row>
    <row r="10" spans="1:7" ht="15.75" x14ac:dyDescent="0.25">
      <c r="A10" s="10"/>
      <c r="B10" s="10"/>
      <c r="C10" s="15"/>
      <c r="D10" s="15"/>
      <c r="E10" s="15"/>
      <c r="F10" s="15"/>
      <c r="G10" s="15"/>
    </row>
    <row r="11" spans="1:7" ht="15.75" x14ac:dyDescent="0.25">
      <c r="A11" s="10" t="s">
        <v>8</v>
      </c>
      <c r="B11" s="10"/>
      <c r="C11" s="15"/>
      <c r="D11" s="15"/>
      <c r="E11" s="15"/>
      <c r="F11" s="15"/>
      <c r="G11" s="15"/>
    </row>
    <row r="12" spans="1:7" ht="15.75" x14ac:dyDescent="0.25">
      <c r="A12" s="10"/>
      <c r="B12" s="10" t="s">
        <v>9</v>
      </c>
      <c r="C12" s="15">
        <v>170</v>
      </c>
      <c r="D12" s="15">
        <v>155</v>
      </c>
      <c r="E12" s="15">
        <v>145</v>
      </c>
      <c r="F12" s="15">
        <v>156</v>
      </c>
      <c r="G12" s="15"/>
    </row>
    <row r="13" spans="1:7" ht="15.75" x14ac:dyDescent="0.25">
      <c r="A13" s="10"/>
      <c r="B13" s="10" t="s">
        <v>10</v>
      </c>
      <c r="C13" s="15">
        <v>375</v>
      </c>
      <c r="D13" s="15">
        <v>372</v>
      </c>
      <c r="E13" s="15">
        <v>371</v>
      </c>
      <c r="F13" s="15">
        <v>356</v>
      </c>
      <c r="G13" s="15"/>
    </row>
    <row r="14" spans="1:7" ht="15.75" x14ac:dyDescent="0.25">
      <c r="A14" s="10"/>
      <c r="B14" s="10" t="s">
        <v>11</v>
      </c>
      <c r="C14" s="15">
        <v>370</v>
      </c>
      <c r="D14" s="15">
        <v>365</v>
      </c>
      <c r="E14" s="15">
        <v>372</v>
      </c>
      <c r="F14" s="15">
        <v>345</v>
      </c>
      <c r="G14" s="15"/>
    </row>
    <row r="15" spans="1:7" ht="15.75" x14ac:dyDescent="0.25">
      <c r="A15" s="10"/>
      <c r="B15" s="10" t="s">
        <v>12</v>
      </c>
      <c r="C15" s="15">
        <v>135</v>
      </c>
      <c r="D15" s="15">
        <v>120</v>
      </c>
      <c r="E15" s="15">
        <v>100</v>
      </c>
      <c r="F15" s="15">
        <v>85</v>
      </c>
      <c r="G15" s="15"/>
    </row>
    <row r="16" spans="1:7" ht="15.75" x14ac:dyDescent="0.25">
      <c r="A16" s="10"/>
      <c r="B16" s="10"/>
      <c r="C16" s="15"/>
      <c r="D16" s="15"/>
      <c r="E16" s="15"/>
      <c r="F16" s="15"/>
      <c r="G16" s="15"/>
    </row>
    <row r="17" spans="1:7" ht="15.75" x14ac:dyDescent="0.25">
      <c r="A17" s="10" t="s">
        <v>13</v>
      </c>
      <c r="B17" s="10"/>
      <c r="C17" s="15"/>
      <c r="D17" s="15"/>
      <c r="E17" s="15"/>
      <c r="F17" s="15"/>
      <c r="G17" s="15"/>
    </row>
    <row r="18" spans="1:7" ht="15.75" x14ac:dyDescent="0.25">
      <c r="A18" s="10"/>
      <c r="B18" s="10" t="s">
        <v>14</v>
      </c>
      <c r="C18" s="15">
        <v>255</v>
      </c>
      <c r="D18" s="15">
        <v>260</v>
      </c>
      <c r="E18" s="15">
        <v>280</v>
      </c>
      <c r="F18" s="15">
        <v>319</v>
      </c>
      <c r="G18" s="15"/>
    </row>
    <row r="19" spans="1:7" ht="15.75" x14ac:dyDescent="0.25">
      <c r="A19" s="10"/>
      <c r="B19" s="10" t="s">
        <v>15</v>
      </c>
      <c r="C19" s="15">
        <v>48</v>
      </c>
      <c r="D19" s="15">
        <v>50</v>
      </c>
      <c r="E19" s="15">
        <v>49</v>
      </c>
      <c r="F19" s="15">
        <v>47</v>
      </c>
      <c r="G19" s="15"/>
    </row>
    <row r="20" spans="1:7" ht="15.75" x14ac:dyDescent="0.25">
      <c r="A20" s="10"/>
      <c r="B20" s="10" t="s">
        <v>16</v>
      </c>
      <c r="C20" s="15">
        <v>187</v>
      </c>
      <c r="D20" s="15">
        <v>235</v>
      </c>
      <c r="E20" s="15">
        <v>240</v>
      </c>
      <c r="F20" s="15">
        <v>245</v>
      </c>
      <c r="G20" s="15"/>
    </row>
    <row r="21" spans="1:7" ht="15.75" x14ac:dyDescent="0.25">
      <c r="A21" s="10"/>
      <c r="B21" s="10" t="s">
        <v>17</v>
      </c>
      <c r="C21" s="15">
        <v>12</v>
      </c>
      <c r="D21" s="15">
        <v>16</v>
      </c>
      <c r="E21" s="15">
        <v>19</v>
      </c>
      <c r="F21" s="15">
        <v>14</v>
      </c>
      <c r="G21" s="15"/>
    </row>
    <row r="22" spans="1:7" ht="15.75" x14ac:dyDescent="0.25">
      <c r="A22" s="10"/>
      <c r="B22" s="10" t="s">
        <v>18</v>
      </c>
      <c r="C22" s="15">
        <v>24</v>
      </c>
      <c r="D22" s="15">
        <v>30</v>
      </c>
      <c r="E22" s="15">
        <v>35</v>
      </c>
      <c r="F22" s="15">
        <v>27</v>
      </c>
      <c r="G22" s="15"/>
    </row>
    <row r="23" spans="1:7" ht="15.75" x14ac:dyDescent="0.25">
      <c r="A23" s="10"/>
      <c r="B23" s="10"/>
      <c r="C23" s="15"/>
      <c r="D23" s="15"/>
      <c r="E23" s="15"/>
      <c r="F23" s="15"/>
      <c r="G23" s="15"/>
    </row>
    <row r="24" spans="1:7" ht="15.75" x14ac:dyDescent="0.25">
      <c r="A24" s="10" t="s">
        <v>19</v>
      </c>
      <c r="B24" s="10"/>
      <c r="C24" s="15"/>
      <c r="D24" s="15"/>
      <c r="E24" s="15"/>
      <c r="F24" s="15"/>
      <c r="G24" s="15"/>
    </row>
    <row r="25" spans="1:7" ht="15.75" x14ac:dyDescent="0.25">
      <c r="A25" s="10"/>
      <c r="B25" s="10" t="s">
        <v>20</v>
      </c>
      <c r="C25" s="15">
        <v>418</v>
      </c>
      <c r="D25" s="15">
        <v>456</v>
      </c>
      <c r="E25" s="15">
        <v>425</v>
      </c>
      <c r="F25" s="15">
        <v>389</v>
      </c>
      <c r="G25" s="15"/>
    </row>
    <row r="26" spans="1:7" ht="15.75" x14ac:dyDescent="0.25">
      <c r="A26" s="10"/>
      <c r="B26" s="10" t="s">
        <v>21</v>
      </c>
      <c r="C26" s="15">
        <v>24</v>
      </c>
      <c r="D26" s="15">
        <v>22</v>
      </c>
      <c r="E26" s="15">
        <v>18</v>
      </c>
      <c r="F26" s="15">
        <v>14</v>
      </c>
      <c r="G26" s="15"/>
    </row>
    <row r="27" spans="1:7" ht="15.75" x14ac:dyDescent="0.25">
      <c r="A27" s="10"/>
      <c r="B27" s="10" t="s">
        <v>22</v>
      </c>
      <c r="C27" s="15">
        <v>226</v>
      </c>
      <c r="D27" s="15">
        <v>243</v>
      </c>
      <c r="E27" s="15">
        <v>228</v>
      </c>
      <c r="F27" s="15">
        <v>217</v>
      </c>
      <c r="G27" s="15"/>
    </row>
    <row r="28" spans="1:7" ht="15.75" x14ac:dyDescent="0.25">
      <c r="A28" s="10"/>
      <c r="B28" s="10" t="s">
        <v>23</v>
      </c>
      <c r="C28" s="15">
        <v>30</v>
      </c>
      <c r="D28" s="15">
        <v>29</v>
      </c>
      <c r="E28" s="15">
        <v>31</v>
      </c>
      <c r="F28" s="15">
        <v>37</v>
      </c>
      <c r="G28" s="15"/>
    </row>
    <row r="29" spans="1:7" ht="15.75" x14ac:dyDescent="0.25">
      <c r="A29" s="10"/>
      <c r="B29" s="10" t="s">
        <v>24</v>
      </c>
      <c r="C29" s="15">
        <v>150</v>
      </c>
      <c r="D29" s="15">
        <v>154</v>
      </c>
      <c r="E29" s="15">
        <v>156</v>
      </c>
      <c r="F29" s="15">
        <v>142</v>
      </c>
      <c r="G29" s="15"/>
    </row>
    <row r="30" spans="1:7" ht="15.75" x14ac:dyDescent="0.25">
      <c r="A30" s="10"/>
      <c r="B30" s="10" t="s">
        <v>25</v>
      </c>
      <c r="C30" s="15">
        <v>207</v>
      </c>
      <c r="D30" s="15">
        <v>195</v>
      </c>
      <c r="E30" s="15">
        <v>189</v>
      </c>
      <c r="F30" s="15">
        <v>214</v>
      </c>
      <c r="G30" s="15"/>
    </row>
    <row r="31" spans="1:7" ht="15.75" x14ac:dyDescent="0.25">
      <c r="A31" s="10"/>
      <c r="B31" s="10"/>
      <c r="C31" s="15"/>
      <c r="D31" s="15"/>
      <c r="E31" s="15"/>
      <c r="F31" s="15"/>
      <c r="G31" s="15"/>
    </row>
    <row r="32" spans="1:7" ht="15.75" x14ac:dyDescent="0.25">
      <c r="A32" s="10" t="s">
        <v>35</v>
      </c>
      <c r="B32" s="10"/>
      <c r="C32" s="15">
        <v>437</v>
      </c>
      <c r="D32" s="15">
        <v>402</v>
      </c>
      <c r="E32" s="15">
        <v>407</v>
      </c>
      <c r="F32" s="15">
        <v>445</v>
      </c>
      <c r="G32" s="15"/>
    </row>
    <row r="33" spans="1:7" ht="15.75" x14ac:dyDescent="0.25">
      <c r="A33" s="10"/>
      <c r="B33" s="10"/>
      <c r="C33" s="15"/>
      <c r="D33" s="15"/>
      <c r="E33" s="15"/>
      <c r="F33" s="15"/>
      <c r="G33" s="15"/>
    </row>
    <row r="34" spans="1:7" ht="15.75" x14ac:dyDescent="0.25">
      <c r="A34" s="10" t="s">
        <v>36</v>
      </c>
      <c r="B34" s="10"/>
      <c r="C34" s="15"/>
      <c r="D34" s="15"/>
      <c r="E34" s="15"/>
      <c r="F34" s="15"/>
      <c r="G34" s="15"/>
    </row>
    <row r="35" spans="1:7" ht="15.75" x14ac:dyDescent="0.25">
      <c r="A35" s="10"/>
      <c r="B35" s="10" t="s">
        <v>37</v>
      </c>
      <c r="C35" s="15">
        <v>89</v>
      </c>
      <c r="D35" s="15">
        <v>85</v>
      </c>
      <c r="E35" s="15">
        <v>65</v>
      </c>
      <c r="F35" s="15">
        <v>73</v>
      </c>
      <c r="G35" s="15"/>
    </row>
    <row r="36" spans="1:7" ht="15.75" x14ac:dyDescent="0.25">
      <c r="A36" s="10"/>
      <c r="B36" s="10" t="s">
        <v>38</v>
      </c>
      <c r="C36" s="15">
        <v>15</v>
      </c>
      <c r="D36" s="15">
        <v>18</v>
      </c>
      <c r="E36" s="15">
        <v>12</v>
      </c>
      <c r="F36" s="15">
        <v>13</v>
      </c>
      <c r="G36" s="15"/>
    </row>
    <row r="37" spans="1:7" ht="15.75" x14ac:dyDescent="0.25">
      <c r="A37" s="10"/>
      <c r="B37" s="10" t="s">
        <v>39</v>
      </c>
      <c r="C37" s="15">
        <v>220</v>
      </c>
      <c r="D37" s="15">
        <v>185</v>
      </c>
      <c r="E37" s="15">
        <v>140</v>
      </c>
      <c r="F37" s="15">
        <v>145</v>
      </c>
      <c r="G37" s="15"/>
    </row>
    <row r="38" spans="1:7" ht="15.75" x14ac:dyDescent="0.25">
      <c r="A38" s="10"/>
      <c r="B38" s="10" t="s">
        <v>40</v>
      </c>
      <c r="C38" s="15">
        <v>44</v>
      </c>
      <c r="D38" s="15">
        <v>50</v>
      </c>
      <c r="E38" s="15">
        <v>54</v>
      </c>
      <c r="F38" s="15">
        <v>56</v>
      </c>
      <c r="G38" s="15"/>
    </row>
    <row r="39" spans="1:7" ht="15.75" x14ac:dyDescent="0.25">
      <c r="A39" s="10"/>
      <c r="B39" s="10" t="s">
        <v>41</v>
      </c>
      <c r="C39" s="15">
        <v>35</v>
      </c>
      <c r="D39" s="15">
        <v>30</v>
      </c>
      <c r="E39" s="15">
        <v>30</v>
      </c>
      <c r="F39" s="15">
        <v>23</v>
      </c>
      <c r="G39" s="15"/>
    </row>
    <row r="40" spans="1:7" ht="15.75" x14ac:dyDescent="0.25">
      <c r="A40" s="10"/>
      <c r="B40" s="10"/>
      <c r="C40" s="15"/>
      <c r="D40" s="15"/>
      <c r="E40" s="15"/>
      <c r="F40" s="15"/>
      <c r="G40" s="15"/>
    </row>
    <row r="41" spans="1:7" ht="15.75" x14ac:dyDescent="0.25">
      <c r="A41" s="10" t="s">
        <v>26</v>
      </c>
      <c r="B41" s="10"/>
      <c r="C41" s="15"/>
      <c r="D41" s="15"/>
      <c r="E41" s="15"/>
      <c r="F41" s="15"/>
      <c r="G41" s="15"/>
    </row>
    <row r="42" spans="1:7" ht="15.75" x14ac:dyDescent="0.25">
      <c r="A42" s="10"/>
      <c r="B42" s="10" t="s">
        <v>27</v>
      </c>
      <c r="C42" s="15">
        <v>135</v>
      </c>
      <c r="D42" s="15">
        <v>145</v>
      </c>
      <c r="E42" s="15">
        <v>120</v>
      </c>
      <c r="F42" s="15">
        <v>120</v>
      </c>
      <c r="G42" s="15"/>
    </row>
    <row r="43" spans="1:7" ht="15.75" x14ac:dyDescent="0.25">
      <c r="A43" s="10"/>
      <c r="B43" s="10" t="s">
        <v>28</v>
      </c>
      <c r="C43" s="15">
        <v>225</v>
      </c>
      <c r="D43" s="15">
        <v>217</v>
      </c>
      <c r="E43" s="15">
        <v>202</v>
      </c>
      <c r="F43" s="15">
        <v>217</v>
      </c>
      <c r="G43" s="15"/>
    </row>
    <row r="44" spans="1:7" ht="15.75" x14ac:dyDescent="0.25">
      <c r="A44" s="10"/>
      <c r="B44" s="10" t="s">
        <v>29</v>
      </c>
      <c r="C44" s="15">
        <v>72</v>
      </c>
      <c r="D44" s="15">
        <v>70</v>
      </c>
      <c r="E44" s="15">
        <v>70</v>
      </c>
      <c r="F44" s="15">
        <v>65</v>
      </c>
      <c r="G44" s="15"/>
    </row>
    <row r="45" spans="1:7" ht="15.75" x14ac:dyDescent="0.25">
      <c r="A45" s="10"/>
      <c r="B45" s="10" t="s">
        <v>30</v>
      </c>
      <c r="C45" s="15">
        <v>144</v>
      </c>
      <c r="D45" s="15">
        <v>142</v>
      </c>
      <c r="E45" s="15">
        <v>130</v>
      </c>
      <c r="F45" s="15">
        <v>135</v>
      </c>
      <c r="G45" s="15"/>
    </row>
    <row r="46" spans="1:7" ht="15.75" x14ac:dyDescent="0.25">
      <c r="A46" s="10"/>
      <c r="B46" s="10" t="s">
        <v>31</v>
      </c>
      <c r="C46" s="15">
        <v>356</v>
      </c>
      <c r="D46" s="15">
        <v>392</v>
      </c>
      <c r="E46" s="15">
        <v>351</v>
      </c>
      <c r="F46" s="15">
        <v>342</v>
      </c>
      <c r="G46" s="15"/>
    </row>
    <row r="47" spans="1:7" ht="15.75" x14ac:dyDescent="0.25">
      <c r="A47" s="10"/>
      <c r="B47" s="10" t="s">
        <v>32</v>
      </c>
      <c r="C47" s="15">
        <v>73</v>
      </c>
      <c r="D47" s="15">
        <v>68</v>
      </c>
      <c r="E47" s="15">
        <v>57</v>
      </c>
      <c r="F47" s="15">
        <v>53</v>
      </c>
      <c r="G47" s="15"/>
    </row>
    <row r="48" spans="1:7" ht="15.75" x14ac:dyDescent="0.25">
      <c r="A48" s="10"/>
      <c r="B48" s="10"/>
      <c r="C48" s="15"/>
      <c r="D48" s="15"/>
      <c r="E48" s="15"/>
      <c r="F48" s="15"/>
      <c r="G48" s="15"/>
    </row>
    <row r="49" spans="1:7" ht="15.75" x14ac:dyDescent="0.25">
      <c r="A49" s="10" t="s">
        <v>33</v>
      </c>
      <c r="B49" s="10"/>
      <c r="C49" s="16">
        <v>2247</v>
      </c>
      <c r="D49" s="16">
        <v>2390</v>
      </c>
      <c r="E49" s="16">
        <v>2412</v>
      </c>
      <c r="F49" s="16">
        <v>2317</v>
      </c>
      <c r="G49" s="16"/>
    </row>
    <row r="50" spans="1:7" ht="15.75" x14ac:dyDescent="0.25">
      <c r="A50" s="10"/>
      <c r="B50" s="10"/>
      <c r="C50" s="15"/>
      <c r="D50" s="15"/>
      <c r="E50" s="15"/>
      <c r="F50" s="15"/>
      <c r="G50" s="15"/>
    </row>
    <row r="51" spans="1:7" ht="15.75" x14ac:dyDescent="0.25">
      <c r="A51" s="10" t="s">
        <v>34</v>
      </c>
      <c r="B51" s="10"/>
      <c r="C51" s="15">
        <f>SUM(C6:C49)</f>
        <v>7514</v>
      </c>
      <c r="D51" s="15">
        <f t="shared" ref="D51:G51" si="0">SUM(D6:D49)</f>
        <v>7677</v>
      </c>
      <c r="E51" s="15">
        <f t="shared" si="0"/>
        <v>7451</v>
      </c>
      <c r="F51" s="15">
        <f t="shared" si="0"/>
        <v>7313</v>
      </c>
      <c r="G51" s="15">
        <f t="shared" si="0"/>
        <v>0</v>
      </c>
    </row>
    <row r="52" spans="1:7" ht="15.75" x14ac:dyDescent="0.25">
      <c r="A52" s="10"/>
      <c r="B52" s="10"/>
      <c r="C52" s="10"/>
      <c r="D52" s="10"/>
      <c r="E52" s="10"/>
      <c r="F52" s="10"/>
      <c r="G52" s="10"/>
    </row>
    <row r="53" spans="1:7" ht="15.75" x14ac:dyDescent="0.25">
      <c r="A53" s="10"/>
      <c r="B53" s="10"/>
      <c r="C53" s="10" t="s">
        <v>1</v>
      </c>
      <c r="D53" s="10"/>
      <c r="E53" s="10"/>
      <c r="F53" s="10"/>
      <c r="G53" s="10"/>
    </row>
    <row r="54" spans="1:7" ht="15.75" x14ac:dyDescent="0.25">
      <c r="A54" s="10"/>
      <c r="B54" s="10"/>
      <c r="C54" s="12">
        <v>2016</v>
      </c>
      <c r="D54" s="12">
        <v>2017</v>
      </c>
      <c r="E54" s="12">
        <v>2018</v>
      </c>
      <c r="F54" s="12">
        <v>2019</v>
      </c>
      <c r="G54" s="12">
        <v>2020</v>
      </c>
    </row>
    <row r="55" spans="1:7" ht="15.75" x14ac:dyDescent="0.25">
      <c r="A55" s="10"/>
      <c r="B55" s="10"/>
      <c r="C55" s="13" t="s">
        <v>42</v>
      </c>
      <c r="D55" s="14"/>
      <c r="E55" s="14"/>
      <c r="F55" s="14"/>
      <c r="G55" s="14"/>
    </row>
    <row r="56" spans="1:7" ht="15.75" x14ac:dyDescent="0.25">
      <c r="A56" s="10" t="s">
        <v>8</v>
      </c>
      <c r="B56" s="10"/>
      <c r="C56" s="10"/>
      <c r="D56" s="10"/>
      <c r="E56" s="10"/>
      <c r="F56" s="10"/>
      <c r="G56" s="10"/>
    </row>
    <row r="57" spans="1:7" ht="15.75" x14ac:dyDescent="0.25">
      <c r="A57" s="10"/>
      <c r="B57" s="10" t="s">
        <v>43</v>
      </c>
      <c r="C57" s="15">
        <v>395</v>
      </c>
      <c r="D57" s="15">
        <v>376</v>
      </c>
      <c r="E57" s="15">
        <v>365</v>
      </c>
      <c r="F57" s="15">
        <v>420</v>
      </c>
      <c r="G57" s="15"/>
    </row>
    <row r="58" spans="1:7" ht="15.75" x14ac:dyDescent="0.25">
      <c r="A58" s="10"/>
      <c r="B58" s="10"/>
      <c r="C58" s="15"/>
      <c r="D58" s="15"/>
      <c r="E58" s="15"/>
      <c r="F58" s="15"/>
      <c r="G58" s="15"/>
    </row>
    <row r="59" spans="1:7" ht="15.75" x14ac:dyDescent="0.25">
      <c r="A59" s="10" t="s">
        <v>13</v>
      </c>
      <c r="B59" s="10"/>
      <c r="C59" s="15"/>
      <c r="D59" s="15"/>
      <c r="E59" s="15"/>
      <c r="F59" s="15"/>
      <c r="G59" s="15"/>
    </row>
    <row r="60" spans="1:7" ht="15.75" x14ac:dyDescent="0.25">
      <c r="A60" s="10"/>
      <c r="B60" s="10" t="s">
        <v>14</v>
      </c>
      <c r="C60" s="15">
        <v>104</v>
      </c>
      <c r="D60" s="15">
        <v>142</v>
      </c>
      <c r="E60" s="15">
        <v>128</v>
      </c>
      <c r="F60" s="15">
        <v>135</v>
      </c>
      <c r="G60" s="15"/>
    </row>
    <row r="61" spans="1:7" ht="15.75" x14ac:dyDescent="0.25">
      <c r="A61" s="10"/>
      <c r="B61" s="10" t="s">
        <v>16</v>
      </c>
      <c r="C61" s="15">
        <v>160</v>
      </c>
      <c r="D61" s="15">
        <v>178</v>
      </c>
      <c r="E61" s="15">
        <v>195</v>
      </c>
      <c r="F61" s="15">
        <v>245</v>
      </c>
      <c r="G61" s="15"/>
    </row>
    <row r="62" spans="1:7" ht="15.75" x14ac:dyDescent="0.25">
      <c r="A62" s="10"/>
      <c r="B62" s="10" t="s">
        <v>17</v>
      </c>
      <c r="C62" s="15">
        <v>45</v>
      </c>
      <c r="D62" s="15">
        <v>52</v>
      </c>
      <c r="E62" s="15">
        <v>56</v>
      </c>
      <c r="F62" s="15">
        <v>47</v>
      </c>
      <c r="G62" s="15"/>
    </row>
    <row r="63" spans="1:7" ht="15.75" x14ac:dyDescent="0.25">
      <c r="A63" s="10"/>
      <c r="B63" s="10" t="s">
        <v>18</v>
      </c>
      <c r="C63" s="16">
        <v>142</v>
      </c>
      <c r="D63" s="16">
        <v>150</v>
      </c>
      <c r="E63" s="16">
        <v>156</v>
      </c>
      <c r="F63" s="16">
        <v>172</v>
      </c>
      <c r="G63" s="16"/>
    </row>
    <row r="64" spans="1:7" ht="15.75" x14ac:dyDescent="0.25">
      <c r="A64" s="10"/>
      <c r="B64" s="10"/>
      <c r="C64" s="15"/>
      <c r="D64" s="15"/>
      <c r="E64" s="15"/>
      <c r="F64" s="15"/>
      <c r="G64" s="15"/>
    </row>
    <row r="65" spans="1:7" ht="15.75" x14ac:dyDescent="0.25">
      <c r="A65" s="10" t="s">
        <v>44</v>
      </c>
      <c r="B65" s="10"/>
      <c r="C65" s="15">
        <f>SUM(C57:C63)</f>
        <v>846</v>
      </c>
      <c r="D65" s="15">
        <f t="shared" ref="D65:G65" si="1">SUM(D57:D63)</f>
        <v>898</v>
      </c>
      <c r="E65" s="15">
        <f t="shared" si="1"/>
        <v>900</v>
      </c>
      <c r="F65" s="15">
        <f t="shared" si="1"/>
        <v>1019</v>
      </c>
      <c r="G65" s="15">
        <f t="shared" si="1"/>
        <v>0</v>
      </c>
    </row>
    <row r="66" spans="1:7" ht="15.75" x14ac:dyDescent="0.25">
      <c r="A66" s="10"/>
      <c r="B66" s="10"/>
      <c r="C66" s="15"/>
      <c r="D66" s="15"/>
      <c r="E66" s="15"/>
      <c r="F66" s="15"/>
      <c r="G66" s="15"/>
    </row>
    <row r="67" spans="1:7" ht="16.5" thickBot="1" x14ac:dyDescent="0.3">
      <c r="A67" s="10" t="s">
        <v>45</v>
      </c>
      <c r="B67" s="10"/>
      <c r="C67" s="17">
        <f>C51+C65</f>
        <v>8360</v>
      </c>
      <c r="D67" s="17">
        <f t="shared" ref="D67:G67" si="2">D51+D65</f>
        <v>8575</v>
      </c>
      <c r="E67" s="17">
        <f t="shared" si="2"/>
        <v>8351</v>
      </c>
      <c r="F67" s="17">
        <f t="shared" si="2"/>
        <v>8332</v>
      </c>
      <c r="G67" s="17">
        <f t="shared" si="2"/>
        <v>0</v>
      </c>
    </row>
    <row r="68" spans="1:7" ht="15.75" thickTop="1" x14ac:dyDescent="0.25"/>
  </sheetData>
  <mergeCells count="3">
    <mergeCell ref="C1:G1"/>
    <mergeCell ref="C4:G4"/>
    <mergeCell ref="C55:G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FFC5F-A937-45DA-9F1E-CFA640A0BF85}">
  <dimension ref="A1:H69"/>
  <sheetViews>
    <sheetView topLeftCell="A34" workbookViewId="0">
      <selection activeCell="L48" sqref="L48"/>
    </sheetView>
  </sheetViews>
  <sheetFormatPr defaultRowHeight="15" x14ac:dyDescent="0.25"/>
  <cols>
    <col min="1" max="1" width="4.28515625" customWidth="1"/>
    <col min="2" max="2" width="44.7109375" customWidth="1"/>
    <col min="3" max="8" width="13.5703125" customWidth="1"/>
  </cols>
  <sheetData>
    <row r="1" spans="1:8" x14ac:dyDescent="0.25">
      <c r="C1" s="7" t="s">
        <v>46</v>
      </c>
      <c r="D1" s="7" t="s">
        <v>49</v>
      </c>
      <c r="E1" s="7" t="s">
        <v>52</v>
      </c>
      <c r="F1" s="7" t="s">
        <v>55</v>
      </c>
      <c r="G1" s="7" t="s">
        <v>49</v>
      </c>
      <c r="H1" s="7" t="s">
        <v>60</v>
      </c>
    </row>
    <row r="2" spans="1:8" x14ac:dyDescent="0.25">
      <c r="C2" s="7" t="s">
        <v>47</v>
      </c>
      <c r="D2" s="7" t="s">
        <v>50</v>
      </c>
      <c r="E2" s="7" t="s">
        <v>53</v>
      </c>
      <c r="F2" s="7" t="s">
        <v>56</v>
      </c>
      <c r="G2" s="7" t="s">
        <v>58</v>
      </c>
      <c r="H2" s="7" t="s">
        <v>61</v>
      </c>
    </row>
    <row r="3" spans="1:8" x14ac:dyDescent="0.25">
      <c r="C3" s="1" t="s">
        <v>48</v>
      </c>
      <c r="D3" s="1" t="s">
        <v>51</v>
      </c>
      <c r="E3" s="1" t="s">
        <v>54</v>
      </c>
      <c r="F3" s="1" t="s">
        <v>57</v>
      </c>
      <c r="G3" s="1" t="s">
        <v>59</v>
      </c>
      <c r="H3" s="1" t="s">
        <v>62</v>
      </c>
    </row>
    <row r="4" spans="1:8" x14ac:dyDescent="0.25">
      <c r="C4" s="3" t="s">
        <v>63</v>
      </c>
      <c r="D4" s="3"/>
      <c r="E4" s="3"/>
      <c r="F4" s="3"/>
      <c r="G4" s="3"/>
      <c r="H4" s="3"/>
    </row>
    <row r="5" spans="1:8" x14ac:dyDescent="0.25">
      <c r="A5" t="s">
        <v>3</v>
      </c>
    </row>
    <row r="6" spans="1:8" x14ac:dyDescent="0.25">
      <c r="B6" t="s">
        <v>4</v>
      </c>
      <c r="C6" s="4">
        <v>26</v>
      </c>
      <c r="D6" s="4">
        <v>25</v>
      </c>
      <c r="E6" s="4">
        <v>76</v>
      </c>
      <c r="F6" s="4">
        <v>37</v>
      </c>
      <c r="G6" s="4">
        <v>23</v>
      </c>
      <c r="H6" s="4">
        <v>56</v>
      </c>
    </row>
    <row r="7" spans="1:8" x14ac:dyDescent="0.25">
      <c r="B7" t="s">
        <v>5</v>
      </c>
      <c r="C7" s="4">
        <v>76</v>
      </c>
      <c r="D7" s="4">
        <v>48</v>
      </c>
      <c r="E7" s="4">
        <v>133</v>
      </c>
      <c r="F7" s="4">
        <v>63</v>
      </c>
      <c r="G7" s="4">
        <v>45</v>
      </c>
      <c r="H7" s="4">
        <v>87</v>
      </c>
    </row>
    <row r="8" spans="1:8" x14ac:dyDescent="0.25">
      <c r="B8" t="s">
        <v>6</v>
      </c>
      <c r="C8" s="4">
        <v>34</v>
      </c>
      <c r="D8" s="4">
        <v>21</v>
      </c>
      <c r="E8" s="4">
        <v>55</v>
      </c>
      <c r="F8" s="4">
        <v>28</v>
      </c>
      <c r="G8" s="4">
        <v>21</v>
      </c>
      <c r="H8" s="4">
        <v>18</v>
      </c>
    </row>
    <row r="9" spans="1:8" x14ac:dyDescent="0.25">
      <c r="B9" t="s">
        <v>7</v>
      </c>
      <c r="C9" s="4">
        <v>15</v>
      </c>
      <c r="D9" s="4">
        <v>6</v>
      </c>
      <c r="E9" s="4">
        <v>29</v>
      </c>
      <c r="F9" s="4">
        <v>14</v>
      </c>
      <c r="G9" s="4">
        <v>7</v>
      </c>
      <c r="H9" s="4">
        <v>15</v>
      </c>
    </row>
    <row r="10" spans="1:8" x14ac:dyDescent="0.25">
      <c r="C10" s="4"/>
      <c r="D10" s="4"/>
      <c r="E10" s="4"/>
      <c r="F10" s="4"/>
      <c r="G10" s="4"/>
      <c r="H10" s="4"/>
    </row>
    <row r="11" spans="1:8" x14ac:dyDescent="0.25">
      <c r="A11" t="s">
        <v>8</v>
      </c>
      <c r="C11" s="4"/>
      <c r="D11" s="4"/>
      <c r="E11" s="4"/>
      <c r="F11" s="4"/>
      <c r="G11" s="4"/>
      <c r="H11" s="4"/>
    </row>
    <row r="12" spans="1:8" x14ac:dyDescent="0.25">
      <c r="B12" t="s">
        <v>9</v>
      </c>
      <c r="C12" s="4">
        <v>44</v>
      </c>
      <c r="D12" s="4">
        <v>45</v>
      </c>
      <c r="E12" s="4">
        <v>98</v>
      </c>
      <c r="F12" s="4">
        <v>37</v>
      </c>
      <c r="G12" s="4">
        <v>48</v>
      </c>
      <c r="H12" s="4">
        <v>12</v>
      </c>
    </row>
    <row r="13" spans="1:8" x14ac:dyDescent="0.25">
      <c r="B13" t="s">
        <v>10</v>
      </c>
      <c r="C13" s="4">
        <v>87</v>
      </c>
      <c r="D13" s="4">
        <v>83</v>
      </c>
      <c r="E13" s="4">
        <v>190</v>
      </c>
      <c r="F13" s="4">
        <v>89</v>
      </c>
      <c r="G13" s="4">
        <v>79</v>
      </c>
      <c r="H13" s="4">
        <v>51</v>
      </c>
    </row>
    <row r="14" spans="1:8" x14ac:dyDescent="0.25">
      <c r="B14" t="s">
        <v>11</v>
      </c>
      <c r="C14" s="4">
        <v>88</v>
      </c>
      <c r="D14" s="4">
        <v>90</v>
      </c>
      <c r="E14" s="4">
        <v>201</v>
      </c>
      <c r="F14" s="4">
        <v>86</v>
      </c>
      <c r="G14" s="4">
        <v>85</v>
      </c>
      <c r="H14" s="4">
        <v>47</v>
      </c>
    </row>
    <row r="15" spans="1:8" x14ac:dyDescent="0.25">
      <c r="B15" t="s">
        <v>12</v>
      </c>
      <c r="C15" s="4">
        <v>24</v>
      </c>
      <c r="D15" s="4">
        <v>25</v>
      </c>
      <c r="E15" s="4">
        <v>57</v>
      </c>
      <c r="F15" s="4">
        <v>22</v>
      </c>
      <c r="G15" s="4">
        <v>19</v>
      </c>
      <c r="H15" s="4">
        <v>5</v>
      </c>
    </row>
    <row r="16" spans="1:8" x14ac:dyDescent="0.25">
      <c r="C16" s="4"/>
      <c r="D16" s="4"/>
      <c r="E16" s="4"/>
      <c r="F16" s="4"/>
      <c r="G16" s="4"/>
      <c r="H16" s="4"/>
    </row>
    <row r="17" spans="1:8" x14ac:dyDescent="0.25">
      <c r="A17" t="s">
        <v>13</v>
      </c>
      <c r="C17" s="4"/>
      <c r="D17" s="4"/>
      <c r="E17" s="4"/>
      <c r="F17" s="4"/>
      <c r="G17" s="4"/>
      <c r="H17" s="4"/>
    </row>
    <row r="18" spans="1:8" x14ac:dyDescent="0.25">
      <c r="B18" t="s">
        <v>14</v>
      </c>
      <c r="C18" s="4">
        <v>75</v>
      </c>
      <c r="D18" s="4">
        <v>45</v>
      </c>
      <c r="E18" s="4">
        <v>143</v>
      </c>
      <c r="F18" s="4">
        <v>78</v>
      </c>
      <c r="G18" s="4">
        <v>47</v>
      </c>
      <c r="H18" s="4">
        <v>57</v>
      </c>
    </row>
    <row r="19" spans="1:8" x14ac:dyDescent="0.25">
      <c r="B19" t="s">
        <v>15</v>
      </c>
      <c r="C19" s="4">
        <v>13</v>
      </c>
      <c r="D19" s="4">
        <v>8</v>
      </c>
      <c r="E19" s="4">
        <v>22</v>
      </c>
      <c r="F19" s="4">
        <v>12</v>
      </c>
      <c r="G19" s="4">
        <v>9</v>
      </c>
      <c r="H19" s="4">
        <v>6</v>
      </c>
    </row>
    <row r="20" spans="1:8" x14ac:dyDescent="0.25">
      <c r="B20" t="s">
        <v>16</v>
      </c>
      <c r="C20" s="4">
        <v>47</v>
      </c>
      <c r="D20" s="4">
        <v>41</v>
      </c>
      <c r="E20" s="4">
        <v>106</v>
      </c>
      <c r="F20" s="4">
        <v>54</v>
      </c>
      <c r="G20" s="4">
        <v>44</v>
      </c>
      <c r="H20" s="4">
        <v>76</v>
      </c>
    </row>
    <row r="21" spans="1:8" x14ac:dyDescent="0.25">
      <c r="B21" t="s">
        <v>17</v>
      </c>
      <c r="C21" s="4">
        <v>4</v>
      </c>
      <c r="D21" s="4">
        <v>1</v>
      </c>
      <c r="E21" s="4">
        <v>1</v>
      </c>
      <c r="F21" s="4">
        <v>0</v>
      </c>
      <c r="G21" s="4">
        <v>2</v>
      </c>
      <c r="H21" s="4">
        <v>7</v>
      </c>
    </row>
    <row r="22" spans="1:8" x14ac:dyDescent="0.25">
      <c r="B22" t="s">
        <v>18</v>
      </c>
      <c r="C22" s="4">
        <v>7</v>
      </c>
      <c r="D22" s="4">
        <v>5</v>
      </c>
      <c r="E22" s="4">
        <v>12</v>
      </c>
      <c r="F22" s="4">
        <v>8</v>
      </c>
      <c r="G22" s="4">
        <v>6</v>
      </c>
      <c r="H22" s="4">
        <v>4</v>
      </c>
    </row>
    <row r="23" spans="1:8" x14ac:dyDescent="0.25">
      <c r="C23" s="4"/>
      <c r="D23" s="4"/>
      <c r="E23" s="4"/>
      <c r="F23" s="4"/>
      <c r="G23" s="4"/>
      <c r="H23" s="4"/>
    </row>
    <row r="24" spans="1:8" x14ac:dyDescent="0.25">
      <c r="A24" t="s">
        <v>19</v>
      </c>
      <c r="C24" s="4"/>
      <c r="D24" s="4"/>
      <c r="E24" s="4"/>
      <c r="F24" s="4"/>
      <c r="G24" s="4"/>
      <c r="H24" s="4"/>
    </row>
    <row r="25" spans="1:8" x14ac:dyDescent="0.25">
      <c r="B25" t="s">
        <v>20</v>
      </c>
      <c r="C25" s="4">
        <v>92</v>
      </c>
      <c r="D25" s="4">
        <v>43</v>
      </c>
      <c r="E25" s="4">
        <v>135</v>
      </c>
      <c r="F25" s="4">
        <v>65</v>
      </c>
      <c r="G25" s="4">
        <v>40</v>
      </c>
      <c r="H25" s="4">
        <v>87</v>
      </c>
    </row>
    <row r="26" spans="1:8" x14ac:dyDescent="0.25">
      <c r="B26" t="s">
        <v>21</v>
      </c>
      <c r="C26" s="4">
        <v>5</v>
      </c>
      <c r="D26" s="4">
        <v>0</v>
      </c>
      <c r="E26" s="4">
        <v>0</v>
      </c>
      <c r="F26" s="4">
        <v>0</v>
      </c>
      <c r="G26" s="4">
        <v>0</v>
      </c>
      <c r="H26" s="4">
        <v>4</v>
      </c>
    </row>
    <row r="27" spans="1:8" x14ac:dyDescent="0.25">
      <c r="B27" t="s">
        <v>22</v>
      </c>
      <c r="C27" s="4">
        <v>52</v>
      </c>
      <c r="D27" s="4">
        <v>28</v>
      </c>
      <c r="E27" s="4">
        <v>70</v>
      </c>
      <c r="F27" s="4">
        <v>34</v>
      </c>
      <c r="G27" s="4">
        <v>29</v>
      </c>
      <c r="H27" s="4">
        <v>56</v>
      </c>
    </row>
    <row r="28" spans="1:8" x14ac:dyDescent="0.25">
      <c r="B28" t="s">
        <v>23</v>
      </c>
      <c r="C28" s="4">
        <v>8</v>
      </c>
      <c r="D28" s="4">
        <v>3</v>
      </c>
      <c r="E28" s="4">
        <v>7</v>
      </c>
      <c r="F28" s="4">
        <v>5</v>
      </c>
      <c r="G28" s="4">
        <v>5</v>
      </c>
      <c r="H28" s="4">
        <v>10</v>
      </c>
    </row>
    <row r="29" spans="1:8" x14ac:dyDescent="0.25">
      <c r="B29" t="s">
        <v>24</v>
      </c>
      <c r="C29" s="4">
        <v>48</v>
      </c>
      <c r="D29" s="4">
        <v>12</v>
      </c>
      <c r="E29" s="4">
        <v>32</v>
      </c>
      <c r="F29" s="4">
        <v>14</v>
      </c>
      <c r="G29" s="4">
        <v>16</v>
      </c>
      <c r="H29" s="4">
        <v>14</v>
      </c>
    </row>
    <row r="30" spans="1:8" x14ac:dyDescent="0.25">
      <c r="B30" t="s">
        <v>25</v>
      </c>
      <c r="C30" s="4">
        <v>58</v>
      </c>
      <c r="D30" s="4">
        <v>19</v>
      </c>
      <c r="E30" s="4">
        <v>57</v>
      </c>
      <c r="F30" s="4">
        <v>48</v>
      </c>
      <c r="G30" s="4">
        <v>23</v>
      </c>
      <c r="H30" s="4">
        <v>25</v>
      </c>
    </row>
    <row r="31" spans="1:8" x14ac:dyDescent="0.25">
      <c r="C31" s="4"/>
      <c r="D31" s="4"/>
      <c r="E31" s="4"/>
      <c r="F31" s="4"/>
      <c r="G31" s="4"/>
      <c r="H31" s="4"/>
    </row>
    <row r="32" spans="1:8" x14ac:dyDescent="0.25">
      <c r="A32" t="s">
        <v>35</v>
      </c>
      <c r="C32" s="4">
        <v>103</v>
      </c>
      <c r="D32" s="4">
        <v>94</v>
      </c>
      <c r="E32" s="4">
        <v>235</v>
      </c>
      <c r="F32" s="4">
        <v>143</v>
      </c>
      <c r="G32" s="4">
        <v>97</v>
      </c>
      <c r="H32" s="4">
        <v>56</v>
      </c>
    </row>
    <row r="33" spans="1:8" x14ac:dyDescent="0.25">
      <c r="C33" s="4"/>
      <c r="D33" s="4"/>
      <c r="E33" s="4"/>
      <c r="F33" s="4"/>
      <c r="G33" s="4"/>
      <c r="H33" s="4"/>
    </row>
    <row r="34" spans="1:8" x14ac:dyDescent="0.25">
      <c r="A34" t="s">
        <v>36</v>
      </c>
      <c r="C34" s="4"/>
      <c r="D34" s="4"/>
      <c r="E34" s="4"/>
      <c r="F34" s="4"/>
      <c r="G34" s="4"/>
      <c r="H34" s="4"/>
    </row>
    <row r="35" spans="1:8" x14ac:dyDescent="0.25">
      <c r="B35" t="s">
        <v>37</v>
      </c>
      <c r="C35" s="4">
        <v>14</v>
      </c>
      <c r="D35" s="4">
        <v>28</v>
      </c>
      <c r="E35" s="4">
        <v>57</v>
      </c>
      <c r="F35" s="4">
        <v>25</v>
      </c>
      <c r="G35" s="4">
        <v>14</v>
      </c>
      <c r="H35" s="4">
        <v>15</v>
      </c>
    </row>
    <row r="36" spans="1:8" x14ac:dyDescent="0.25">
      <c r="B36" t="s">
        <v>38</v>
      </c>
      <c r="C36" s="4">
        <v>4</v>
      </c>
      <c r="D36" s="4">
        <v>6</v>
      </c>
      <c r="E36" s="4">
        <v>12</v>
      </c>
      <c r="F36" s="4">
        <v>4</v>
      </c>
      <c r="G36" s="4">
        <v>6</v>
      </c>
      <c r="H36" s="4">
        <v>2</v>
      </c>
    </row>
    <row r="37" spans="1:8" x14ac:dyDescent="0.25">
      <c r="B37" t="s">
        <v>39</v>
      </c>
      <c r="C37" s="4">
        <v>38</v>
      </c>
      <c r="D37" s="4">
        <v>40</v>
      </c>
      <c r="E37" s="4">
        <v>79</v>
      </c>
      <c r="F37" s="4">
        <v>35</v>
      </c>
      <c r="G37" s="4">
        <v>42</v>
      </c>
      <c r="H37" s="4">
        <v>19</v>
      </c>
    </row>
    <row r="38" spans="1:8" x14ac:dyDescent="0.25">
      <c r="B38" t="s">
        <v>40</v>
      </c>
      <c r="C38" s="4">
        <v>17</v>
      </c>
      <c r="D38" s="4">
        <v>12</v>
      </c>
      <c r="E38" s="4">
        <v>25</v>
      </c>
      <c r="F38" s="4">
        <v>10</v>
      </c>
      <c r="G38" s="4">
        <v>12</v>
      </c>
      <c r="H38" s="4">
        <v>5</v>
      </c>
    </row>
    <row r="39" spans="1:8" x14ac:dyDescent="0.25">
      <c r="B39" t="s">
        <v>41</v>
      </c>
      <c r="C39" s="4">
        <v>4</v>
      </c>
      <c r="D39" s="4">
        <v>1</v>
      </c>
      <c r="E39" s="4">
        <v>0</v>
      </c>
      <c r="F39" s="4">
        <v>0</v>
      </c>
      <c r="G39" s="4">
        <v>0</v>
      </c>
      <c r="H39" s="4">
        <v>12</v>
      </c>
    </row>
    <row r="40" spans="1:8" x14ac:dyDescent="0.25">
      <c r="C40" s="4"/>
      <c r="D40" s="4"/>
      <c r="E40" s="4"/>
      <c r="F40" s="4"/>
      <c r="G40" s="4"/>
      <c r="H40" s="4"/>
    </row>
    <row r="41" spans="1:8" x14ac:dyDescent="0.25">
      <c r="A41" t="s">
        <v>26</v>
      </c>
      <c r="C41" s="4"/>
      <c r="D41" s="4"/>
      <c r="E41" s="4"/>
      <c r="F41" s="4"/>
      <c r="G41" s="4"/>
      <c r="H41" s="4"/>
    </row>
    <row r="42" spans="1:8" x14ac:dyDescent="0.25">
      <c r="B42" t="s">
        <v>27</v>
      </c>
      <c r="C42" s="4">
        <v>32</v>
      </c>
      <c r="D42" s="4">
        <v>6</v>
      </c>
      <c r="E42" s="4">
        <v>24</v>
      </c>
      <c r="F42" s="4">
        <v>14</v>
      </c>
      <c r="G42" s="4">
        <v>4</v>
      </c>
      <c r="H42" s="4">
        <v>24</v>
      </c>
    </row>
    <row r="43" spans="1:8" x14ac:dyDescent="0.25">
      <c r="B43" t="s">
        <v>28</v>
      </c>
      <c r="C43" s="4">
        <v>62</v>
      </c>
      <c r="D43" s="4">
        <v>23</v>
      </c>
      <c r="E43" s="4">
        <v>57</v>
      </c>
      <c r="F43" s="4">
        <v>28</v>
      </c>
      <c r="G43" s="4">
        <v>21</v>
      </c>
      <c r="H43" s="4">
        <v>37</v>
      </c>
    </row>
    <row r="44" spans="1:8" x14ac:dyDescent="0.25">
      <c r="B44" t="s">
        <v>29</v>
      </c>
      <c r="C44" s="4">
        <v>15</v>
      </c>
      <c r="D44" s="4">
        <v>5</v>
      </c>
      <c r="E44" s="4">
        <v>26</v>
      </c>
      <c r="F44" s="4">
        <v>15</v>
      </c>
      <c r="G44" s="4">
        <v>7</v>
      </c>
      <c r="H44" s="4">
        <v>9</v>
      </c>
    </row>
    <row r="45" spans="1:8" x14ac:dyDescent="0.25">
      <c r="B45" t="s">
        <v>30</v>
      </c>
      <c r="C45" s="4">
        <v>33</v>
      </c>
      <c r="D45" s="4">
        <v>23</v>
      </c>
      <c r="E45" s="4">
        <v>58</v>
      </c>
      <c r="F45" s="4">
        <v>29</v>
      </c>
      <c r="G45" s="4">
        <v>28</v>
      </c>
      <c r="H45" s="4">
        <v>25</v>
      </c>
    </row>
    <row r="46" spans="1:8" x14ac:dyDescent="0.25">
      <c r="B46" t="s">
        <v>31</v>
      </c>
      <c r="C46" s="4">
        <v>89</v>
      </c>
      <c r="D46" s="4">
        <v>25</v>
      </c>
      <c r="E46" s="4">
        <v>76</v>
      </c>
      <c r="F46" s="4">
        <v>48</v>
      </c>
      <c r="G46" s="4">
        <v>19</v>
      </c>
      <c r="H46" s="4">
        <v>75</v>
      </c>
    </row>
    <row r="47" spans="1:8" x14ac:dyDescent="0.25">
      <c r="B47" t="s">
        <v>32</v>
      </c>
      <c r="C47" s="4">
        <v>13</v>
      </c>
      <c r="D47" s="4">
        <v>10</v>
      </c>
      <c r="E47" s="4">
        <v>24</v>
      </c>
      <c r="F47" s="4">
        <v>12</v>
      </c>
      <c r="G47" s="4">
        <v>15</v>
      </c>
      <c r="H47" s="4">
        <v>11</v>
      </c>
    </row>
    <row r="48" spans="1:8" x14ac:dyDescent="0.25">
      <c r="C48" s="4"/>
      <c r="D48" s="4"/>
      <c r="E48" s="4"/>
      <c r="F48" s="4"/>
      <c r="G48" s="4"/>
      <c r="H48" s="4"/>
    </row>
    <row r="49" spans="1:8" x14ac:dyDescent="0.25">
      <c r="A49" t="s">
        <v>33</v>
      </c>
      <c r="C49" s="5"/>
      <c r="D49" s="5">
        <v>1354</v>
      </c>
      <c r="E49" s="5">
        <v>3653</v>
      </c>
      <c r="F49" s="5">
        <v>1763</v>
      </c>
      <c r="G49" s="5">
        <v>1287</v>
      </c>
      <c r="H49" s="5">
        <v>0</v>
      </c>
    </row>
    <row r="50" spans="1:8" x14ac:dyDescent="0.25">
      <c r="C50" s="4"/>
      <c r="D50" s="4"/>
      <c r="E50" s="4"/>
      <c r="F50" s="4"/>
      <c r="G50" s="4"/>
      <c r="H50" s="4"/>
    </row>
    <row r="51" spans="1:8" x14ac:dyDescent="0.25">
      <c r="A51" t="s">
        <v>34</v>
      </c>
      <c r="C51" s="8">
        <f>SUM(C6:C50)</f>
        <v>1227</v>
      </c>
      <c r="D51" s="8">
        <f t="shared" ref="D51:H51" si="0">SUM(D6:D50)</f>
        <v>2175</v>
      </c>
      <c r="E51" s="8">
        <f t="shared" si="0"/>
        <v>5750</v>
      </c>
      <c r="F51" s="8">
        <f t="shared" si="0"/>
        <v>2820</v>
      </c>
      <c r="G51" s="8">
        <f t="shared" si="0"/>
        <v>2100</v>
      </c>
      <c r="H51" s="8">
        <f t="shared" si="0"/>
        <v>927</v>
      </c>
    </row>
    <row r="52" spans="1:8" x14ac:dyDescent="0.25">
      <c r="C52" s="4"/>
      <c r="D52" s="4"/>
      <c r="E52" s="4"/>
      <c r="F52" s="4"/>
      <c r="G52" s="4"/>
      <c r="H52" s="4"/>
    </row>
    <row r="53" spans="1:8" x14ac:dyDescent="0.25">
      <c r="C53" s="7" t="s">
        <v>46</v>
      </c>
      <c r="D53" s="7" t="s">
        <v>49</v>
      </c>
      <c r="E53" s="7" t="s">
        <v>52</v>
      </c>
      <c r="F53" s="7" t="s">
        <v>55</v>
      </c>
      <c r="G53" s="7" t="s">
        <v>49</v>
      </c>
      <c r="H53" s="7" t="s">
        <v>60</v>
      </c>
    </row>
    <row r="54" spans="1:8" x14ac:dyDescent="0.25">
      <c r="C54" s="7" t="s">
        <v>47</v>
      </c>
      <c r="D54" s="7" t="s">
        <v>50</v>
      </c>
      <c r="E54" s="7" t="s">
        <v>53</v>
      </c>
      <c r="F54" s="7" t="s">
        <v>56</v>
      </c>
      <c r="G54" s="7" t="s">
        <v>58</v>
      </c>
      <c r="H54" s="7" t="s">
        <v>61</v>
      </c>
    </row>
    <row r="55" spans="1:8" x14ac:dyDescent="0.25">
      <c r="C55" s="1" t="s">
        <v>48</v>
      </c>
      <c r="D55" s="1" t="s">
        <v>51</v>
      </c>
      <c r="E55" s="1" t="s">
        <v>54</v>
      </c>
      <c r="F55" s="1" t="s">
        <v>57</v>
      </c>
      <c r="G55" s="1" t="s">
        <v>59</v>
      </c>
      <c r="H55" s="1" t="s">
        <v>62</v>
      </c>
    </row>
    <row r="56" spans="1:8" x14ac:dyDescent="0.25">
      <c r="C56" s="3" t="s">
        <v>46</v>
      </c>
      <c r="D56" s="3"/>
      <c r="E56" s="3"/>
      <c r="F56" s="3"/>
      <c r="G56" s="3"/>
      <c r="H56" s="3"/>
    </row>
    <row r="57" spans="1:8" x14ac:dyDescent="0.25">
      <c r="A57" t="s">
        <v>8</v>
      </c>
      <c r="C57" s="4"/>
      <c r="D57" s="4"/>
      <c r="E57" s="4"/>
      <c r="F57" s="4"/>
      <c r="G57" s="4"/>
      <c r="H57" s="4"/>
    </row>
    <row r="58" spans="1:8" x14ac:dyDescent="0.25">
      <c r="B58" t="s">
        <v>43</v>
      </c>
      <c r="C58" s="4">
        <v>192</v>
      </c>
      <c r="D58" s="4">
        <v>182</v>
      </c>
      <c r="E58" s="4">
        <v>443</v>
      </c>
      <c r="F58" s="4">
        <v>205</v>
      </c>
      <c r="G58" s="4">
        <v>214</v>
      </c>
      <c r="H58" s="4">
        <v>420</v>
      </c>
    </row>
    <row r="59" spans="1:8" x14ac:dyDescent="0.25">
      <c r="C59" s="4"/>
      <c r="D59" s="4"/>
      <c r="E59" s="4"/>
      <c r="F59" s="4"/>
      <c r="G59" s="4"/>
      <c r="H59" s="4"/>
    </row>
    <row r="60" spans="1:8" x14ac:dyDescent="0.25">
      <c r="A60" t="s">
        <v>13</v>
      </c>
      <c r="C60" s="4"/>
      <c r="D60" s="4"/>
      <c r="E60" s="4"/>
      <c r="F60" s="4"/>
      <c r="G60" s="4"/>
      <c r="H60" s="4"/>
    </row>
    <row r="61" spans="1:8" x14ac:dyDescent="0.25">
      <c r="B61" t="s">
        <v>14</v>
      </c>
      <c r="C61" s="4">
        <v>93</v>
      </c>
      <c r="D61" s="4">
        <v>35</v>
      </c>
      <c r="E61" s="4">
        <v>205</v>
      </c>
      <c r="F61" s="4">
        <v>126</v>
      </c>
      <c r="G61" s="4">
        <v>43</v>
      </c>
      <c r="H61" s="4">
        <v>135</v>
      </c>
    </row>
    <row r="62" spans="1:8" x14ac:dyDescent="0.25">
      <c r="B62" t="s">
        <v>16</v>
      </c>
      <c r="C62" s="4">
        <v>187</v>
      </c>
      <c r="D62" s="4">
        <v>160</v>
      </c>
      <c r="E62" s="4">
        <v>387</v>
      </c>
      <c r="F62" s="4">
        <v>214</v>
      </c>
      <c r="G62" s="4">
        <v>185</v>
      </c>
      <c r="H62" s="4">
        <v>245</v>
      </c>
    </row>
    <row r="63" spans="1:8" x14ac:dyDescent="0.25">
      <c r="B63" t="s">
        <v>17</v>
      </c>
      <c r="C63" s="4">
        <v>37</v>
      </c>
      <c r="D63" s="4">
        <v>16</v>
      </c>
      <c r="E63" s="4">
        <v>45</v>
      </c>
      <c r="F63" s="4">
        <v>35</v>
      </c>
      <c r="G63" s="4">
        <v>12</v>
      </c>
      <c r="H63" s="4">
        <v>47</v>
      </c>
    </row>
    <row r="64" spans="1:8" x14ac:dyDescent="0.25">
      <c r="B64" t="s">
        <v>18</v>
      </c>
      <c r="C64" s="5">
        <v>117</v>
      </c>
      <c r="D64" s="5">
        <v>76</v>
      </c>
      <c r="E64" s="5">
        <v>176</v>
      </c>
      <c r="F64" s="5">
        <v>125</v>
      </c>
      <c r="G64" s="5">
        <v>85</v>
      </c>
      <c r="H64" s="5">
        <v>172</v>
      </c>
    </row>
    <row r="65" spans="1:8" x14ac:dyDescent="0.25">
      <c r="C65" s="4"/>
      <c r="D65" s="4"/>
      <c r="E65" s="4"/>
      <c r="F65" s="4"/>
      <c r="G65" s="4"/>
      <c r="H65" s="4"/>
    </row>
    <row r="66" spans="1:8" x14ac:dyDescent="0.25">
      <c r="A66" t="s">
        <v>44</v>
      </c>
      <c r="C66" s="4">
        <f>SUM(C58:C64)</f>
        <v>626</v>
      </c>
      <c r="D66" s="4">
        <f t="shared" ref="D66:H66" si="1">SUM(D58:D64)</f>
        <v>469</v>
      </c>
      <c r="E66" s="4">
        <f t="shared" si="1"/>
        <v>1256</v>
      </c>
      <c r="F66" s="4">
        <f t="shared" si="1"/>
        <v>705</v>
      </c>
      <c r="G66" s="4">
        <f t="shared" si="1"/>
        <v>539</v>
      </c>
      <c r="H66" s="4">
        <f t="shared" si="1"/>
        <v>1019</v>
      </c>
    </row>
    <row r="67" spans="1:8" x14ac:dyDescent="0.25">
      <c r="C67" s="4"/>
      <c r="D67" s="4"/>
      <c r="E67" s="4"/>
      <c r="F67" s="4"/>
      <c r="G67" s="4"/>
      <c r="H67" s="4"/>
    </row>
    <row r="68" spans="1:8" ht="15.75" thickBot="1" x14ac:dyDescent="0.3">
      <c r="A68" t="s">
        <v>64</v>
      </c>
      <c r="C68" s="6">
        <f>C51+C66</f>
        <v>1853</v>
      </c>
      <c r="D68" s="6">
        <f t="shared" ref="D68:H68" si="2">D51+D66</f>
        <v>2644</v>
      </c>
      <c r="E68" s="6">
        <f t="shared" si="2"/>
        <v>7006</v>
      </c>
      <c r="F68" s="6">
        <f t="shared" si="2"/>
        <v>3525</v>
      </c>
      <c r="G68" s="6">
        <f t="shared" si="2"/>
        <v>2639</v>
      </c>
      <c r="H68" s="6">
        <f t="shared" si="2"/>
        <v>1946</v>
      </c>
    </row>
    <row r="69" spans="1:8" ht="15.75" thickTop="1" x14ac:dyDescent="0.25"/>
  </sheetData>
  <mergeCells count="2">
    <mergeCell ref="C4:H4"/>
    <mergeCell ref="C56:H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0A47-FDCA-4440-B447-9A8C0FCCC651}">
  <dimension ref="A1:F32"/>
  <sheetViews>
    <sheetView tabSelected="1" workbookViewId="0">
      <selection activeCell="B32" sqref="B32:E32"/>
    </sheetView>
  </sheetViews>
  <sheetFormatPr defaultRowHeight="15" x14ac:dyDescent="0.25"/>
  <cols>
    <col min="1" max="1" width="20.5703125" customWidth="1"/>
    <col min="2" max="5" width="9.5703125" bestFit="1" customWidth="1"/>
  </cols>
  <sheetData>
    <row r="1" spans="1:6" x14ac:dyDescent="0.25">
      <c r="B1" s="2" t="s">
        <v>65</v>
      </c>
      <c r="C1" s="2"/>
      <c r="D1" s="2"/>
      <c r="E1" s="2"/>
      <c r="F1" s="2"/>
    </row>
    <row r="2" spans="1:6" x14ac:dyDescent="0.25">
      <c r="B2" t="s">
        <v>1</v>
      </c>
    </row>
    <row r="3" spans="1:6" x14ac:dyDescent="0.25">
      <c r="B3" s="1">
        <v>2016</v>
      </c>
      <c r="C3" s="1">
        <v>2017</v>
      </c>
      <c r="D3" s="1">
        <v>2018</v>
      </c>
      <c r="E3" s="1">
        <v>2019</v>
      </c>
      <c r="F3" s="1">
        <v>2020</v>
      </c>
    </row>
    <row r="4" spans="1:6" x14ac:dyDescent="0.25">
      <c r="A4" t="s">
        <v>66</v>
      </c>
      <c r="B4" s="4">
        <v>2367</v>
      </c>
      <c r="C4" s="4">
        <v>2418</v>
      </c>
      <c r="D4" s="4">
        <v>2183</v>
      </c>
      <c r="E4" s="4">
        <v>2077</v>
      </c>
    </row>
    <row r="5" spans="1:6" x14ac:dyDescent="0.25">
      <c r="B5" s="9">
        <f>B4/(B$4+B$7+B$10+B$13)</f>
        <v>0.31501197764173544</v>
      </c>
      <c r="C5" s="9">
        <f t="shared" ref="C5:F5" si="0">C4/(C$4+C$7+C$10+C$13)</f>
        <v>0.31500781657113081</v>
      </c>
      <c r="D5" s="9">
        <f t="shared" si="0"/>
        <v>0.29298080794524223</v>
      </c>
      <c r="E5" s="9">
        <f t="shared" si="0"/>
        <v>0.28432580424366871</v>
      </c>
      <c r="F5" s="9"/>
    </row>
    <row r="6" spans="1:6" x14ac:dyDescent="0.25">
      <c r="B6" s="4"/>
      <c r="C6" s="4"/>
      <c r="D6" s="4"/>
      <c r="E6" s="4"/>
    </row>
    <row r="7" spans="1:6" x14ac:dyDescent="0.25">
      <c r="A7" t="s">
        <v>67</v>
      </c>
      <c r="B7" s="4">
        <v>1353</v>
      </c>
      <c r="C7" s="4">
        <v>1443</v>
      </c>
      <c r="D7" s="4">
        <v>1535</v>
      </c>
      <c r="E7" s="4">
        <v>1506</v>
      </c>
    </row>
    <row r="8" spans="1:6" x14ac:dyDescent="0.25">
      <c r="B8" s="9">
        <f>B7/(B$4+B$7+B$10+B$13)</f>
        <v>0.18006388075592228</v>
      </c>
      <c r="C8" s="9">
        <f t="shared" ref="C8" si="1">C7/(C$4+C$7+C$10+C$13)</f>
        <v>0.18798853569567484</v>
      </c>
      <c r="D8" s="9">
        <f t="shared" ref="D8" si="2">D7/(D$4+D$7+D$10+D$13)</f>
        <v>0.20601261575627433</v>
      </c>
      <c r="E8" s="9">
        <f t="shared" ref="E8" si="3">E7/(E$4+E$7+E$10+E$13)</f>
        <v>0.20616016427104722</v>
      </c>
    </row>
    <row r="9" spans="1:6" x14ac:dyDescent="0.25">
      <c r="B9" s="4"/>
      <c r="C9" s="4"/>
      <c r="D9" s="4"/>
      <c r="E9" s="4"/>
    </row>
    <row r="10" spans="1:6" x14ac:dyDescent="0.25">
      <c r="A10" t="s">
        <v>68</v>
      </c>
      <c r="B10" s="4">
        <v>1788</v>
      </c>
      <c r="C10" s="4">
        <v>1796</v>
      </c>
      <c r="D10" s="4">
        <v>1751</v>
      </c>
      <c r="E10" s="4">
        <v>1821</v>
      </c>
    </row>
    <row r="11" spans="1:6" x14ac:dyDescent="0.25">
      <c r="B11" s="9">
        <f>B10/(B$4+B$7+B$10+B$13)</f>
        <v>0.23795581581048708</v>
      </c>
      <c r="C11" s="9">
        <f t="shared" ref="C11" si="4">C10/(C$4+C$7+C$10+C$13)</f>
        <v>0.23397602918186555</v>
      </c>
      <c r="D11" s="9">
        <f t="shared" ref="D11" si="5">D10/(D$4+D$7+D$10+D$13)</f>
        <v>0.23500201315259697</v>
      </c>
      <c r="E11" s="9">
        <f t="shared" ref="E11" si="6">E10/(E$4+E$7+E$10+E$13)</f>
        <v>0.24928131416837782</v>
      </c>
    </row>
    <row r="12" spans="1:6" x14ac:dyDescent="0.25">
      <c r="B12" s="4"/>
      <c r="C12" s="4"/>
      <c r="D12" s="4"/>
      <c r="E12" s="4"/>
    </row>
    <row r="13" spans="1:6" x14ac:dyDescent="0.25">
      <c r="A13" t="s">
        <v>69</v>
      </c>
      <c r="B13" s="4">
        <v>2006</v>
      </c>
      <c r="C13" s="4">
        <v>2019</v>
      </c>
      <c r="D13" s="4">
        <v>1982</v>
      </c>
      <c r="E13" s="4">
        <v>1901</v>
      </c>
    </row>
    <row r="14" spans="1:6" x14ac:dyDescent="0.25">
      <c r="B14" s="9">
        <f>B13/(B$4+B$7+B$10+B$13)</f>
        <v>0.2669683257918552</v>
      </c>
      <c r="C14" s="9">
        <f t="shared" ref="C14" si="7">C13/(C$4+C$7+C$10+C$13)</f>
        <v>0.26302761855132883</v>
      </c>
      <c r="D14" s="9">
        <f t="shared" ref="D14" si="8">D13/(D$4+D$7+D$10+D$13)</f>
        <v>0.26600456314588644</v>
      </c>
      <c r="E14" s="9">
        <f t="shared" ref="E14" si="9">E13/(E$4+E$7+E$10+E$13)</f>
        <v>0.26023271731690623</v>
      </c>
    </row>
    <row r="16" spans="1:6" x14ac:dyDescent="0.25">
      <c r="B16" s="2" t="s">
        <v>70</v>
      </c>
      <c r="C16" s="2"/>
      <c r="D16" s="2"/>
      <c r="E16" s="2"/>
      <c r="F16" s="2"/>
    </row>
    <row r="17" spans="1:6" x14ac:dyDescent="0.25">
      <c r="B17" t="s">
        <v>1</v>
      </c>
    </row>
    <row r="18" spans="1:6" x14ac:dyDescent="0.25">
      <c r="B18" s="1">
        <v>2016</v>
      </c>
      <c r="C18" s="1">
        <v>2017</v>
      </c>
      <c r="D18" s="1">
        <v>2018</v>
      </c>
      <c r="E18" s="1">
        <v>2019</v>
      </c>
      <c r="F18" s="1">
        <v>2020</v>
      </c>
    </row>
    <row r="19" spans="1:6" x14ac:dyDescent="0.25">
      <c r="A19" t="s">
        <v>71</v>
      </c>
      <c r="B19" s="4">
        <v>6011</v>
      </c>
      <c r="C19" s="4">
        <v>6003</v>
      </c>
      <c r="D19" s="4">
        <v>5923</v>
      </c>
      <c r="E19" s="4">
        <v>5792</v>
      </c>
      <c r="F19" s="4"/>
    </row>
    <row r="20" spans="1:6" x14ac:dyDescent="0.25">
      <c r="B20" s="9">
        <f>B19/(B$4+B$7+B$10+B$13)</f>
        <v>0.79997338301836574</v>
      </c>
      <c r="C20" s="9">
        <f t="shared" ref="C20:E20" si="10">C19/(C$4+C$7+C$10+C$13)</f>
        <v>0.7820479416362689</v>
      </c>
      <c r="D20" s="9">
        <f t="shared" si="10"/>
        <v>0.79492685545564357</v>
      </c>
      <c r="E20" s="9">
        <f t="shared" si="10"/>
        <v>0.79288158795345653</v>
      </c>
      <c r="F20" s="4"/>
    </row>
    <row r="21" spans="1:6" x14ac:dyDescent="0.25">
      <c r="B21" s="4"/>
      <c r="C21" s="4"/>
      <c r="D21" s="4"/>
      <c r="E21" s="4"/>
      <c r="F21" s="4"/>
    </row>
    <row r="22" spans="1:6" x14ac:dyDescent="0.25">
      <c r="A22" t="s">
        <v>72</v>
      </c>
      <c r="B22" s="4">
        <v>1503</v>
      </c>
      <c r="C22" s="4">
        <v>1674</v>
      </c>
      <c r="D22" s="4">
        <v>1527</v>
      </c>
      <c r="E22" s="4">
        <v>1521</v>
      </c>
      <c r="F22" s="4"/>
    </row>
    <row r="23" spans="1:6" x14ac:dyDescent="0.25">
      <c r="B23" s="9">
        <f>B22/(B$4+B$7+B$10+B$13)</f>
        <v>0.20002661698163429</v>
      </c>
      <c r="C23" s="9">
        <f t="shared" ref="C23" si="11">C22/(C$4+C$7+C$10+C$13)</f>
        <v>0.21808233454924439</v>
      </c>
      <c r="D23" s="9">
        <f t="shared" ref="D23" si="12">D22/(D$4+D$7+D$10+D$13)</f>
        <v>0.20493893437122535</v>
      </c>
      <c r="E23" s="9">
        <f t="shared" ref="E23" si="13">E22/(E$4+E$7+E$10+E$13)</f>
        <v>0.2082135523613963</v>
      </c>
    </row>
    <row r="25" spans="1:6" x14ac:dyDescent="0.25">
      <c r="B25" s="2" t="s">
        <v>73</v>
      </c>
      <c r="C25" s="2"/>
      <c r="D25" s="2"/>
      <c r="E25" s="2"/>
      <c r="F25" s="2"/>
    </row>
    <row r="26" spans="1:6" x14ac:dyDescent="0.25">
      <c r="B26" t="s">
        <v>1</v>
      </c>
    </row>
    <row r="27" spans="1:6" x14ac:dyDescent="0.25">
      <c r="B27" s="1">
        <v>2016</v>
      </c>
      <c r="C27" s="1">
        <v>2017</v>
      </c>
      <c r="D27" s="1">
        <v>2018</v>
      </c>
      <c r="E27" s="1">
        <v>2019</v>
      </c>
      <c r="F27" s="1">
        <v>2020</v>
      </c>
    </row>
    <row r="28" spans="1:6" x14ac:dyDescent="0.25">
      <c r="A28" t="s">
        <v>71</v>
      </c>
      <c r="B28" s="4">
        <v>635</v>
      </c>
      <c r="C28" s="4">
        <v>667</v>
      </c>
      <c r="D28" s="4">
        <v>649</v>
      </c>
      <c r="E28" s="4">
        <v>774</v>
      </c>
      <c r="F28" s="4"/>
    </row>
    <row r="29" spans="1:6" x14ac:dyDescent="0.25">
      <c r="B29" s="9">
        <f>B28/(B$31+B$28)</f>
        <v>0.75059101654846339</v>
      </c>
      <c r="C29" s="9">
        <f t="shared" ref="C29:E29" si="14">C28/(C$31+C$28)</f>
        <v>0.74276169265033409</v>
      </c>
      <c r="D29" s="9">
        <f t="shared" si="14"/>
        <v>0.72111111111111115</v>
      </c>
      <c r="E29" s="9">
        <f t="shared" si="14"/>
        <v>0.75956820412168791</v>
      </c>
      <c r="F29" s="4"/>
    </row>
    <row r="30" spans="1:6" x14ac:dyDescent="0.25">
      <c r="B30" s="4"/>
      <c r="C30" s="4"/>
      <c r="D30" s="4"/>
      <c r="E30" s="4"/>
      <c r="F30" s="4"/>
    </row>
    <row r="31" spans="1:6" x14ac:dyDescent="0.25">
      <c r="A31" t="s">
        <v>72</v>
      </c>
      <c r="B31" s="4">
        <v>211</v>
      </c>
      <c r="C31" s="4">
        <v>231</v>
      </c>
      <c r="D31" s="4">
        <v>251</v>
      </c>
      <c r="E31" s="4">
        <v>245</v>
      </c>
      <c r="F31" s="4"/>
    </row>
    <row r="32" spans="1:6" x14ac:dyDescent="0.25">
      <c r="B32" s="9">
        <f>B31/(B$31+B$28)</f>
        <v>0.24940898345153664</v>
      </c>
      <c r="C32" s="9">
        <f t="shared" ref="C32" si="15">C31/(C$31+C$28)</f>
        <v>0.25723830734966591</v>
      </c>
      <c r="D32" s="9">
        <f t="shared" ref="D32" si="16">D31/(D$31+D$28)</f>
        <v>0.27888888888888891</v>
      </c>
      <c r="E32" s="9">
        <f t="shared" ref="E32" si="17">E31/(E$31+E$28)</f>
        <v>0.24043179587831207</v>
      </c>
    </row>
  </sheetData>
  <mergeCells count="3">
    <mergeCell ref="B1:F1"/>
    <mergeCell ref="B16:F16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FTE</vt:lpstr>
      <vt:lpstr>Apps Etc.</vt:lpstr>
      <vt:lpstr>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2019-10-04T18:13:14Z</dcterms:created>
  <dcterms:modified xsi:type="dcterms:W3CDTF">2019-10-09T21:27:30Z</dcterms:modified>
</cp:coreProperties>
</file>